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Snab\USLUGI\Тендеры\2021 год\Детков А.И\ПДО №189-СС-2021 Содержание дорог и объектов ПАО Славнефть-ЯНОС\"/>
    </mc:Choice>
  </mc:AlternateContent>
  <bookViews>
    <workbookView xWindow="0" yWindow="60" windowWidth="2370" windowHeight="11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27" i="1"/>
  <c r="H28" i="1"/>
  <c r="H23" i="1" l="1"/>
  <c r="H24" i="1"/>
  <c r="H25" i="1"/>
  <c r="H26" i="1"/>
  <c r="H29" i="1"/>
  <c r="H8" i="1"/>
  <c r="H9" i="1"/>
  <c r="H10" i="1"/>
  <c r="H11" i="1"/>
  <c r="H12" i="1"/>
  <c r="H13" i="1"/>
  <c r="H15" i="1"/>
  <c r="H16" i="1"/>
  <c r="H17" i="1"/>
  <c r="H18" i="1"/>
  <c r="H19" i="1"/>
  <c r="H20" i="1"/>
  <c r="H22" i="1" l="1"/>
  <c r="H30" i="1" l="1"/>
  <c r="F37" i="1" l="1"/>
  <c r="H39" i="1" s="1"/>
</calcChain>
</file>

<file path=xl/sharedStrings.xml><?xml version="1.0" encoding="utf-8"?>
<sst xmlns="http://schemas.openxmlformats.org/spreadsheetml/2006/main" count="70" uniqueCount="52">
  <si>
    <t>№ п/п</t>
  </si>
  <si>
    <t>Стоимость, руб. без НДС</t>
  </si>
  <si>
    <t>ИТОГО</t>
  </si>
  <si>
    <t xml:space="preserve"> </t>
  </si>
  <si>
    <t>Наименование услуги</t>
  </si>
  <si>
    <t>Оценка стоимости оказания  услуг</t>
  </si>
  <si>
    <t>Механизированное подметание</t>
  </si>
  <si>
    <t xml:space="preserve">Колёсный бульдозер </t>
  </si>
  <si>
    <t>Трактор МТЗ</t>
  </si>
  <si>
    <t>Наименование операции</t>
  </si>
  <si>
    <t>Ед. изм.</t>
  </si>
  <si>
    <t>м.п.</t>
  </si>
  <si>
    <t>чел-ч</t>
  </si>
  <si>
    <t>м/час</t>
  </si>
  <si>
    <t>Годовой объём содержания объектов II очереди</t>
  </si>
  <si>
    <t>Цена за единицу</t>
  </si>
  <si>
    <t>Оценка стоимости оказания услуг комплексного содержания территории общего пользования</t>
  </si>
  <si>
    <t>Оказание разовых услуг по объектам II очереди и требованию Заказчика</t>
  </si>
  <si>
    <t>Общая приведённая стоимость, руб. без НДС</t>
  </si>
  <si>
    <r>
      <t xml:space="preserve">Стоимость оказанных услуг комплексного содержания территории общего пользования в летний период </t>
    </r>
    <r>
      <rPr>
        <b/>
        <sz val="11"/>
        <color rgb="FF000000"/>
        <rFont val="Times New Roman"/>
        <family val="1"/>
        <charset val="204"/>
      </rPr>
      <t>с апреля по октябрь (включительно)</t>
    </r>
  </si>
  <si>
    <r>
      <t xml:space="preserve">Стоимость оказанных услуг комплексного содержания территории общего пользования в зимний период </t>
    </r>
    <r>
      <rPr>
        <b/>
        <sz val="11"/>
        <color rgb="FF000000"/>
        <rFont val="Times New Roman"/>
        <family val="1"/>
        <charset val="204"/>
      </rPr>
      <t>с ноября по март (включительно)</t>
    </r>
  </si>
  <si>
    <t>Приложение №1 к Форме 4</t>
  </si>
  <si>
    <t>м²</t>
  </si>
  <si>
    <r>
      <t xml:space="preserve"> м</t>
    </r>
    <r>
      <rPr>
        <vertAlign val="superscript"/>
        <sz val="10"/>
        <color theme="1"/>
        <rFont val="Times New Roman"/>
        <family val="1"/>
        <charset val="204"/>
      </rPr>
      <t>3</t>
    </r>
  </si>
  <si>
    <t>8.1</t>
  </si>
  <si>
    <t>8.2</t>
  </si>
  <si>
    <t>8.3</t>
  </si>
  <si>
    <t>8.4</t>
  </si>
  <si>
    <t>8.5</t>
  </si>
  <si>
    <t>8.6</t>
  </si>
  <si>
    <t>Механизированное подметание рыхлого снега высотой до 20 см. со сдвиганием на места временного складирования и в боковой отвал</t>
  </si>
  <si>
    <t>Механизированное сдвигание уплотнённого снега со сдвиганием на места временного складирования и в боковой отвал</t>
  </si>
  <si>
    <t>Механизированное распределение ПСС - 250 гр /м²</t>
  </si>
  <si>
    <t xml:space="preserve">Погрузка снега сформированного в валы с вывозом в места временного складирования снега </t>
  </si>
  <si>
    <t>Ручное подметание, подбор мусора в пакеты, погрузо-разгрузочные работы</t>
  </si>
  <si>
    <t>Выделение техники по заявкам цехов (для очистки гидрантов и т.п.):</t>
  </si>
  <si>
    <t>Мини погрузчик</t>
  </si>
  <si>
    <t>Погрузчик-экскаватор (типа JСB)</t>
  </si>
  <si>
    <t>Вакуумная подметально-уборочная машина</t>
  </si>
  <si>
    <t>Подметально-уборочная машина</t>
  </si>
  <si>
    <t>Планировка обочин (грейдер)</t>
  </si>
  <si>
    <t>Восстановление размыва обочин шириной и глубиной до 0,5 м</t>
  </si>
  <si>
    <t>Уборка наносного грунта у барьерного ограждения</t>
  </si>
  <si>
    <t>Прочистка водопропускных труб и их приямков от иловых отложений (до 50 шт.)</t>
  </si>
  <si>
    <t>Очистка водоотводных кюветов от иловых отложений толщиной до 15 см (до 1000 м.п.)</t>
  </si>
  <si>
    <t>Мойка барьерного ограждения</t>
  </si>
  <si>
    <t>Окраска стойки дорожного знака, прочих элементов дорожной обстановки (до 100 м2)</t>
  </si>
  <si>
    <t>Промывка от пыли и грязи навесов для автобусных остановок общественного транспорта (до 100 м2)</t>
  </si>
  <si>
    <t>Вывоз смета, мусора для утилизации на расстояние 35 км (размещение на полигоне АО «Скоково» за счёт средств заказчика до 150 м3)</t>
  </si>
  <si>
    <t>км</t>
  </si>
  <si>
    <t>шт.</t>
  </si>
  <si>
    <t>Механизированное подметание твёрдых покрытий с предварительным увлажнением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</si>
</sst>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B11" sqref="B11:D11"/>
    </sheetView>
  </sheetViews>
  <sheetFormatPr defaultRowHeight="15" x14ac:dyDescent="0.25"/>
  <cols>
    <col min="2" max="2" width="37.42578125" customWidth="1"/>
    <col min="3" max="3" width="13.7109375" customWidth="1"/>
    <col min="4" max="4" width="14.5703125" customWidth="1"/>
    <col min="5" max="5" width="15.140625" customWidth="1"/>
    <col min="6" max="7" width="17.7109375" customWidth="1"/>
    <col min="8" max="8" width="16.85546875" customWidth="1"/>
  </cols>
  <sheetData>
    <row r="1" spans="1:8" ht="51" customHeight="1" x14ac:dyDescent="0.25">
      <c r="F1" s="41" t="s">
        <v>21</v>
      </c>
      <c r="G1" s="41"/>
      <c r="H1" s="41"/>
    </row>
    <row r="2" spans="1:8" x14ac:dyDescent="0.25">
      <c r="A2" s="42" t="s">
        <v>5</v>
      </c>
      <c r="B2" s="42"/>
      <c r="C2" s="42"/>
      <c r="D2" s="42"/>
      <c r="E2" s="42"/>
      <c r="F2" s="42"/>
      <c r="G2" s="42"/>
      <c r="H2" s="42"/>
    </row>
    <row r="3" spans="1:8" x14ac:dyDescent="0.25">
      <c r="A3" s="10"/>
      <c r="B3" s="10"/>
      <c r="C3" s="10"/>
      <c r="D3" s="10"/>
      <c r="E3" s="10"/>
      <c r="F3" s="10"/>
      <c r="G3" s="10"/>
      <c r="H3" s="10"/>
    </row>
    <row r="4" spans="1:8" ht="15.75" x14ac:dyDescent="0.25">
      <c r="A4" s="52" t="s">
        <v>17</v>
      </c>
      <c r="B4" s="52"/>
      <c r="C4" s="52"/>
      <c r="D4" s="52"/>
      <c r="E4" s="52"/>
    </row>
    <row r="5" spans="1:8" ht="14.45" customHeight="1" x14ac:dyDescent="0.25">
      <c r="A5" s="44" t="s">
        <v>0</v>
      </c>
      <c r="B5" s="48" t="s">
        <v>9</v>
      </c>
      <c r="C5" s="49"/>
      <c r="D5" s="34"/>
      <c r="E5" s="33" t="s">
        <v>10</v>
      </c>
      <c r="F5" s="34" t="s">
        <v>14</v>
      </c>
      <c r="G5" s="44" t="s">
        <v>15</v>
      </c>
      <c r="H5" s="44" t="s">
        <v>1</v>
      </c>
    </row>
    <row r="6" spans="1:8" ht="44.25" customHeight="1" x14ac:dyDescent="0.25">
      <c r="A6" s="45"/>
      <c r="B6" s="50"/>
      <c r="C6" s="51"/>
      <c r="D6" s="35"/>
      <c r="E6" s="33"/>
      <c r="F6" s="35"/>
      <c r="G6" s="45"/>
      <c r="H6" s="45"/>
    </row>
    <row r="7" spans="1:8" ht="26.25" customHeight="1" thickBot="1" x14ac:dyDescent="0.3">
      <c r="A7" s="14">
        <v>1</v>
      </c>
      <c r="B7" s="36" t="s">
        <v>30</v>
      </c>
      <c r="C7" s="36"/>
      <c r="D7" s="36"/>
      <c r="E7" s="13" t="s">
        <v>22</v>
      </c>
      <c r="F7" s="17">
        <v>2895032</v>
      </c>
      <c r="G7" s="11"/>
      <c r="H7" s="20">
        <f>G7*F7</f>
        <v>0</v>
      </c>
    </row>
    <row r="8" spans="1:8" ht="27.75" customHeight="1" thickBot="1" x14ac:dyDescent="0.3">
      <c r="A8" s="14">
        <v>2</v>
      </c>
      <c r="B8" s="37" t="s">
        <v>31</v>
      </c>
      <c r="C8" s="37"/>
      <c r="D8" s="37"/>
      <c r="E8" s="13" t="s">
        <v>22</v>
      </c>
      <c r="F8" s="17">
        <v>723758</v>
      </c>
      <c r="G8" s="12"/>
      <c r="H8" s="20">
        <f t="shared" ref="H8:H20" si="0">G8*F8</f>
        <v>0</v>
      </c>
    </row>
    <row r="9" spans="1:8" ht="15.75" customHeight="1" thickBot="1" x14ac:dyDescent="0.3">
      <c r="A9" s="14">
        <v>3</v>
      </c>
      <c r="B9" s="37" t="s">
        <v>32</v>
      </c>
      <c r="C9" s="37"/>
      <c r="D9" s="37"/>
      <c r="E9" s="13" t="s">
        <v>22</v>
      </c>
      <c r="F9" s="17">
        <v>150000</v>
      </c>
      <c r="G9" s="12"/>
      <c r="H9" s="20">
        <f t="shared" si="0"/>
        <v>0</v>
      </c>
    </row>
    <row r="10" spans="1:8" ht="25.5" customHeight="1" thickBot="1" x14ac:dyDescent="0.3">
      <c r="A10" s="14">
        <v>4</v>
      </c>
      <c r="B10" s="36" t="s">
        <v>33</v>
      </c>
      <c r="C10" s="36"/>
      <c r="D10" s="36"/>
      <c r="E10" s="13" t="s">
        <v>23</v>
      </c>
      <c r="F10" s="17">
        <v>12000</v>
      </c>
      <c r="G10" s="11"/>
      <c r="H10" s="20">
        <f t="shared" si="0"/>
        <v>0</v>
      </c>
    </row>
    <row r="11" spans="1:8" ht="25.5" customHeight="1" thickBot="1" x14ac:dyDescent="0.3">
      <c r="A11" s="14">
        <v>5</v>
      </c>
      <c r="B11" s="38" t="s">
        <v>51</v>
      </c>
      <c r="C11" s="39"/>
      <c r="D11" s="40"/>
      <c r="E11" s="13" t="s">
        <v>22</v>
      </c>
      <c r="F11" s="17">
        <v>1085637</v>
      </c>
      <c r="G11" s="11"/>
      <c r="H11" s="20">
        <f t="shared" si="0"/>
        <v>0</v>
      </c>
    </row>
    <row r="12" spans="1:8" ht="24.75" customHeight="1" thickBot="1" x14ac:dyDescent="0.3">
      <c r="A12" s="14">
        <v>6</v>
      </c>
      <c r="B12" s="36" t="s">
        <v>6</v>
      </c>
      <c r="C12" s="36"/>
      <c r="D12" s="36"/>
      <c r="E12" s="13" t="s">
        <v>22</v>
      </c>
      <c r="F12" s="17">
        <v>1447516</v>
      </c>
      <c r="G12" s="12"/>
      <c r="H12" s="20">
        <f t="shared" si="0"/>
        <v>0</v>
      </c>
    </row>
    <row r="13" spans="1:8" ht="18" customHeight="1" thickBot="1" x14ac:dyDescent="0.3">
      <c r="A13" s="14">
        <v>7</v>
      </c>
      <c r="B13" s="36" t="s">
        <v>34</v>
      </c>
      <c r="C13" s="36"/>
      <c r="D13" s="36"/>
      <c r="E13" s="13" t="s">
        <v>12</v>
      </c>
      <c r="F13" s="17">
        <v>300</v>
      </c>
      <c r="G13" s="11"/>
      <c r="H13" s="20">
        <f t="shared" si="0"/>
        <v>0</v>
      </c>
    </row>
    <row r="14" spans="1:8" ht="21" customHeight="1" thickBot="1" x14ac:dyDescent="0.3">
      <c r="A14" s="14">
        <v>8</v>
      </c>
      <c r="B14" s="36" t="s">
        <v>35</v>
      </c>
      <c r="C14" s="36"/>
      <c r="D14" s="36"/>
      <c r="E14" s="13"/>
      <c r="F14" s="18"/>
      <c r="G14" s="11"/>
      <c r="H14" s="20"/>
    </row>
    <row r="15" spans="1:8" ht="27" customHeight="1" thickBot="1" x14ac:dyDescent="0.3">
      <c r="A15" s="16" t="s">
        <v>24</v>
      </c>
      <c r="B15" s="36" t="s">
        <v>36</v>
      </c>
      <c r="C15" s="36"/>
      <c r="D15" s="36"/>
      <c r="E15" s="13" t="s">
        <v>13</v>
      </c>
      <c r="F15" s="17">
        <v>50</v>
      </c>
      <c r="G15" s="11"/>
      <c r="H15" s="20">
        <f t="shared" si="0"/>
        <v>0</v>
      </c>
    </row>
    <row r="16" spans="1:8" ht="15.75" customHeight="1" thickBot="1" x14ac:dyDescent="0.3">
      <c r="A16" s="15" t="s">
        <v>25</v>
      </c>
      <c r="B16" s="36" t="s">
        <v>37</v>
      </c>
      <c r="C16" s="36"/>
      <c r="D16" s="36"/>
      <c r="E16" s="13" t="s">
        <v>13</v>
      </c>
      <c r="F16" s="17">
        <v>100</v>
      </c>
      <c r="G16" s="12"/>
      <c r="H16" s="20">
        <f t="shared" si="0"/>
        <v>0</v>
      </c>
    </row>
    <row r="17" spans="1:8" ht="24.75" customHeight="1" thickBot="1" x14ac:dyDescent="0.3">
      <c r="A17" s="15" t="s">
        <v>26</v>
      </c>
      <c r="B17" s="36" t="s">
        <v>7</v>
      </c>
      <c r="C17" s="36"/>
      <c r="D17" s="36"/>
      <c r="E17" s="13" t="s">
        <v>13</v>
      </c>
      <c r="F17" s="17">
        <v>50</v>
      </c>
      <c r="G17" s="12"/>
      <c r="H17" s="20">
        <f t="shared" si="0"/>
        <v>0</v>
      </c>
    </row>
    <row r="18" spans="1:8" ht="30.75" customHeight="1" thickBot="1" x14ac:dyDescent="0.3">
      <c r="A18" s="15" t="s">
        <v>27</v>
      </c>
      <c r="B18" s="36" t="s">
        <v>8</v>
      </c>
      <c r="C18" s="36"/>
      <c r="D18" s="36"/>
      <c r="E18" s="13" t="s">
        <v>13</v>
      </c>
      <c r="F18" s="17">
        <v>50</v>
      </c>
      <c r="G18" s="11"/>
      <c r="H18" s="20">
        <f t="shared" si="0"/>
        <v>0</v>
      </c>
    </row>
    <row r="19" spans="1:8" ht="17.25" customHeight="1" thickBot="1" x14ac:dyDescent="0.3">
      <c r="A19" s="15" t="s">
        <v>28</v>
      </c>
      <c r="B19" s="36" t="s">
        <v>38</v>
      </c>
      <c r="C19" s="36"/>
      <c r="D19" s="36"/>
      <c r="E19" s="13" t="s">
        <v>13</v>
      </c>
      <c r="F19" s="17">
        <v>50</v>
      </c>
      <c r="G19" s="12"/>
      <c r="H19" s="20">
        <f t="shared" si="0"/>
        <v>0</v>
      </c>
    </row>
    <row r="20" spans="1:8" ht="16.5" thickBot="1" x14ac:dyDescent="0.3">
      <c r="A20" s="15" t="s">
        <v>29</v>
      </c>
      <c r="B20" s="36" t="s">
        <v>39</v>
      </c>
      <c r="C20" s="36"/>
      <c r="D20" s="36"/>
      <c r="E20" s="13" t="s">
        <v>13</v>
      </c>
      <c r="F20" s="19">
        <v>50</v>
      </c>
      <c r="G20" s="12"/>
      <c r="H20" s="20">
        <f t="shared" si="0"/>
        <v>0</v>
      </c>
    </row>
    <row r="21" spans="1:8" ht="17.25" customHeight="1" thickBot="1" x14ac:dyDescent="0.3">
      <c r="A21" s="14">
        <v>9</v>
      </c>
      <c r="B21" s="36" t="s">
        <v>40</v>
      </c>
      <c r="C21" s="36"/>
      <c r="D21" s="36"/>
      <c r="E21" s="13" t="s">
        <v>49</v>
      </c>
      <c r="F21" s="17">
        <v>84</v>
      </c>
      <c r="G21" s="12"/>
      <c r="H21" s="20"/>
    </row>
    <row r="22" spans="1:8" ht="16.5" thickBot="1" x14ac:dyDescent="0.3">
      <c r="A22" s="14">
        <v>10</v>
      </c>
      <c r="B22" s="36" t="s">
        <v>41</v>
      </c>
      <c r="C22" s="36"/>
      <c r="D22" s="36"/>
      <c r="E22" s="13" t="s">
        <v>50</v>
      </c>
      <c r="F22" s="17">
        <v>10</v>
      </c>
      <c r="G22" s="12"/>
      <c r="H22" s="20">
        <f t="shared" ref="H22:H29" si="1">G22*F22</f>
        <v>0</v>
      </c>
    </row>
    <row r="23" spans="1:8" ht="16.5" thickBot="1" x14ac:dyDescent="0.3">
      <c r="A23" s="14">
        <v>11</v>
      </c>
      <c r="B23" s="36" t="s">
        <v>42</v>
      </c>
      <c r="C23" s="36"/>
      <c r="D23" s="36"/>
      <c r="E23" s="13" t="s">
        <v>11</v>
      </c>
      <c r="F23" s="17">
        <v>1580</v>
      </c>
      <c r="G23" s="12"/>
      <c r="H23" s="20">
        <f t="shared" si="1"/>
        <v>0</v>
      </c>
    </row>
    <row r="24" spans="1:8" ht="16.5" customHeight="1" thickBot="1" x14ac:dyDescent="0.3">
      <c r="A24" s="14">
        <v>12</v>
      </c>
      <c r="B24" s="36" t="s">
        <v>43</v>
      </c>
      <c r="C24" s="36"/>
      <c r="D24" s="36"/>
      <c r="E24" s="13" t="s">
        <v>50</v>
      </c>
      <c r="F24" s="17">
        <v>50</v>
      </c>
      <c r="G24" s="12"/>
      <c r="H24" s="20">
        <f t="shared" si="1"/>
        <v>0</v>
      </c>
    </row>
    <row r="25" spans="1:8" ht="27" customHeight="1" thickBot="1" x14ac:dyDescent="0.3">
      <c r="A25" s="14">
        <v>13</v>
      </c>
      <c r="B25" s="36" t="s">
        <v>44</v>
      </c>
      <c r="C25" s="36"/>
      <c r="D25" s="36"/>
      <c r="E25" s="13" t="s">
        <v>11</v>
      </c>
      <c r="F25" s="17">
        <v>700</v>
      </c>
      <c r="G25" s="12"/>
      <c r="H25" s="20">
        <f t="shared" si="1"/>
        <v>0</v>
      </c>
    </row>
    <row r="26" spans="1:8" ht="21" customHeight="1" thickBot="1" x14ac:dyDescent="0.3">
      <c r="A26" s="14">
        <v>14</v>
      </c>
      <c r="B26" s="36" t="s">
        <v>45</v>
      </c>
      <c r="C26" s="36"/>
      <c r="D26" s="36"/>
      <c r="E26" s="13" t="s">
        <v>11</v>
      </c>
      <c r="F26" s="17">
        <v>790</v>
      </c>
      <c r="G26" s="12"/>
      <c r="H26" s="20">
        <f t="shared" si="1"/>
        <v>0</v>
      </c>
    </row>
    <row r="27" spans="1:8" ht="27.75" customHeight="1" thickBot="1" x14ac:dyDescent="0.3">
      <c r="A27" s="14">
        <v>15</v>
      </c>
      <c r="B27" s="38" t="s">
        <v>46</v>
      </c>
      <c r="C27" s="39"/>
      <c r="D27" s="40"/>
      <c r="E27" s="13" t="s">
        <v>22</v>
      </c>
      <c r="F27" s="17">
        <v>100</v>
      </c>
      <c r="G27" s="12"/>
      <c r="H27" s="20">
        <f t="shared" si="1"/>
        <v>0</v>
      </c>
    </row>
    <row r="28" spans="1:8" ht="27.75" customHeight="1" thickBot="1" x14ac:dyDescent="0.3">
      <c r="A28" s="14">
        <v>16</v>
      </c>
      <c r="B28" s="38" t="s">
        <v>47</v>
      </c>
      <c r="C28" s="39"/>
      <c r="D28" s="40"/>
      <c r="E28" s="13" t="s">
        <v>22</v>
      </c>
      <c r="F28" s="17">
        <v>100</v>
      </c>
      <c r="G28" s="12"/>
      <c r="H28" s="20">
        <f t="shared" si="1"/>
        <v>0</v>
      </c>
    </row>
    <row r="29" spans="1:8" ht="36" customHeight="1" thickBot="1" x14ac:dyDescent="0.3">
      <c r="A29" s="14">
        <v>17</v>
      </c>
      <c r="B29" s="36" t="s">
        <v>48</v>
      </c>
      <c r="C29" s="36"/>
      <c r="D29" s="36"/>
      <c r="E29" s="13" t="s">
        <v>23</v>
      </c>
      <c r="F29" s="17">
        <v>30</v>
      </c>
      <c r="G29" s="12"/>
      <c r="H29" s="20">
        <f t="shared" si="1"/>
        <v>0</v>
      </c>
    </row>
    <row r="30" spans="1:8" x14ac:dyDescent="0.25">
      <c r="A30" s="22" t="s">
        <v>2</v>
      </c>
      <c r="B30" s="23"/>
      <c r="C30" s="23"/>
      <c r="D30" s="23"/>
      <c r="E30" s="23"/>
      <c r="F30" s="53"/>
      <c r="G30" s="23"/>
      <c r="H30" s="21">
        <f>SUM(H7:H29)</f>
        <v>0</v>
      </c>
    </row>
    <row r="31" spans="1:8" x14ac:dyDescent="0.25">
      <c r="A31" s="5"/>
      <c r="B31" s="5"/>
      <c r="C31" s="5"/>
      <c r="D31" s="5"/>
      <c r="E31" s="5"/>
      <c r="F31" s="6"/>
      <c r="G31" s="6"/>
      <c r="H31" s="6"/>
    </row>
    <row r="32" spans="1:8" x14ac:dyDescent="0.25">
      <c r="A32" s="42" t="s">
        <v>16</v>
      </c>
      <c r="B32" s="42"/>
      <c r="C32" s="42"/>
      <c r="D32" s="42"/>
      <c r="E32" s="42"/>
      <c r="F32" s="42"/>
      <c r="G32" s="42"/>
      <c r="H32" s="42"/>
    </row>
    <row r="33" spans="1:8" x14ac:dyDescent="0.25">
      <c r="A33" s="4"/>
      <c r="B33" s="4"/>
      <c r="C33" s="4"/>
      <c r="D33" s="4"/>
      <c r="E33" s="4"/>
      <c r="F33" s="4"/>
      <c r="G33" s="10"/>
      <c r="H33" s="4"/>
    </row>
    <row r="34" spans="1:8" ht="33.75" customHeight="1" x14ac:dyDescent="0.25">
      <c r="A34" s="7" t="s">
        <v>0</v>
      </c>
      <c r="B34" s="30" t="s">
        <v>4</v>
      </c>
      <c r="C34" s="31"/>
      <c r="D34" s="31"/>
      <c r="E34" s="32"/>
      <c r="F34" s="25" t="s">
        <v>1</v>
      </c>
      <c r="G34" s="25"/>
      <c r="H34" s="4"/>
    </row>
    <row r="35" spans="1:8" ht="30.75" customHeight="1" x14ac:dyDescent="0.25">
      <c r="A35" s="3">
        <v>1</v>
      </c>
      <c r="B35" s="27" t="s">
        <v>19</v>
      </c>
      <c r="C35" s="28"/>
      <c r="D35" s="28"/>
      <c r="E35" s="29"/>
      <c r="F35" s="26"/>
      <c r="G35" s="26"/>
      <c r="H35" s="6"/>
    </row>
    <row r="36" spans="1:8" ht="30" customHeight="1" x14ac:dyDescent="0.25">
      <c r="A36" s="3">
        <v>2</v>
      </c>
      <c r="B36" s="27" t="s">
        <v>20</v>
      </c>
      <c r="C36" s="28"/>
      <c r="D36" s="28"/>
      <c r="E36" s="29"/>
      <c r="F36" s="26"/>
      <c r="G36" s="26"/>
      <c r="H36" s="6"/>
    </row>
    <row r="37" spans="1:8" ht="18.75" customHeight="1" x14ac:dyDescent="0.25">
      <c r="A37" s="8"/>
      <c r="B37" s="9"/>
      <c r="C37" s="6"/>
      <c r="D37" s="46" t="s">
        <v>2</v>
      </c>
      <c r="E37" s="47"/>
      <c r="F37" s="26">
        <f>SUM(F35:F36)</f>
        <v>0</v>
      </c>
      <c r="G37" s="26"/>
      <c r="H37" s="6"/>
    </row>
    <row r="38" spans="1:8" ht="18.75" customHeight="1" x14ac:dyDescent="0.25">
      <c r="A38" s="8"/>
      <c r="B38" s="9"/>
      <c r="C38" s="6"/>
      <c r="D38" s="5"/>
      <c r="E38" s="5"/>
      <c r="F38" s="6"/>
      <c r="G38" s="6"/>
      <c r="H38" s="6"/>
    </row>
    <row r="39" spans="1:8" ht="18.75" customHeight="1" x14ac:dyDescent="0.25">
      <c r="A39" s="22" t="s">
        <v>18</v>
      </c>
      <c r="B39" s="23"/>
      <c r="C39" s="23"/>
      <c r="D39" s="23"/>
      <c r="E39" s="23"/>
      <c r="F39" s="23"/>
      <c r="G39" s="24"/>
      <c r="H39" s="21">
        <f>H30+F37</f>
        <v>0</v>
      </c>
    </row>
    <row r="40" spans="1:8" ht="15.75" x14ac:dyDescent="0.25">
      <c r="A40" s="1"/>
    </row>
    <row r="41" spans="1:8" ht="33.75" customHeight="1" x14ac:dyDescent="0.25">
      <c r="A41" s="43"/>
      <c r="B41" s="43"/>
      <c r="C41" s="43"/>
      <c r="D41" s="43"/>
      <c r="E41" s="43"/>
      <c r="F41" s="43"/>
      <c r="G41" s="43"/>
      <c r="H41" s="43"/>
    </row>
    <row r="42" spans="1:8" x14ac:dyDescent="0.25">
      <c r="A42" s="2" t="s">
        <v>3</v>
      </c>
    </row>
  </sheetData>
  <mergeCells count="44">
    <mergeCell ref="F1:H1"/>
    <mergeCell ref="A2:H2"/>
    <mergeCell ref="A41:H41"/>
    <mergeCell ref="A5:A6"/>
    <mergeCell ref="H5:H6"/>
    <mergeCell ref="A32:H32"/>
    <mergeCell ref="D37:E37"/>
    <mergeCell ref="B5:D6"/>
    <mergeCell ref="A4:E4"/>
    <mergeCell ref="G5:G6"/>
    <mergeCell ref="A30:G30"/>
    <mergeCell ref="B23:D23"/>
    <mergeCell ref="B24:D24"/>
    <mergeCell ref="B25:D25"/>
    <mergeCell ref="B26:D26"/>
    <mergeCell ref="B29:D29"/>
    <mergeCell ref="B18:D18"/>
    <mergeCell ref="B19:D19"/>
    <mergeCell ref="B20:D20"/>
    <mergeCell ref="B21:D21"/>
    <mergeCell ref="B22:D22"/>
    <mergeCell ref="B27:D27"/>
    <mergeCell ref="B28:D28"/>
    <mergeCell ref="E5:E6"/>
    <mergeCell ref="F5:F6"/>
    <mergeCell ref="B16:D16"/>
    <mergeCell ref="B17:D17"/>
    <mergeCell ref="B7:D7"/>
    <mergeCell ref="B8:D8"/>
    <mergeCell ref="B9:D9"/>
    <mergeCell ref="B10:D10"/>
    <mergeCell ref="B12:D12"/>
    <mergeCell ref="B13:D13"/>
    <mergeCell ref="B14:D14"/>
    <mergeCell ref="B15:D15"/>
    <mergeCell ref="B11:D11"/>
    <mergeCell ref="A39:G39"/>
    <mergeCell ref="F34:G34"/>
    <mergeCell ref="F35:G35"/>
    <mergeCell ref="F36:G36"/>
    <mergeCell ref="F37:G37"/>
    <mergeCell ref="B35:E35"/>
    <mergeCell ref="B36:E36"/>
    <mergeCell ref="B34:E3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DetkovAI</cp:lastModifiedBy>
  <cp:lastPrinted>2021-03-02T07:34:33Z</cp:lastPrinted>
  <dcterms:created xsi:type="dcterms:W3CDTF">2017-11-17T09:23:03Z</dcterms:created>
  <dcterms:modified xsi:type="dcterms:W3CDTF">2021-05-05T11:17:38Z</dcterms:modified>
</cp:coreProperties>
</file>